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ELN dettes" sheetId="2" r:id="rId1"/>
    <sheet name="L2 ELN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40" i="1"/>
  <c r="K43" i="1"/>
  <c r="I21" i="1"/>
  <c r="K21" i="1" s="1"/>
  <c r="H21" i="1"/>
  <c r="I10" i="2"/>
  <c r="J10" i="2" s="1"/>
  <c r="I9" i="2"/>
  <c r="J9" i="2" s="1"/>
  <c r="H9" i="1"/>
  <c r="I9" i="1" s="1"/>
  <c r="K9" i="1" s="1"/>
  <c r="H10" i="1"/>
  <c r="I10" i="1" s="1"/>
  <c r="K10" i="1" s="1"/>
  <c r="H11" i="1"/>
  <c r="I11" i="1" s="1"/>
  <c r="K11" i="1" s="1"/>
  <c r="H12" i="1"/>
  <c r="I12" i="1" s="1"/>
  <c r="K12" i="1" s="1"/>
  <c r="H13" i="1"/>
  <c r="I13" i="1" s="1"/>
  <c r="K13" i="1" s="1"/>
  <c r="H14" i="1"/>
  <c r="I14" i="1" s="1"/>
  <c r="K14" i="1" s="1"/>
  <c r="H15" i="1"/>
  <c r="I15" i="1" s="1"/>
  <c r="K15" i="1" s="1"/>
  <c r="H16" i="1"/>
  <c r="I16" i="1" s="1"/>
  <c r="K16" i="1" s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H29" i="1"/>
  <c r="I29" i="1" s="1"/>
  <c r="K29" i="1" s="1"/>
  <c r="H30" i="1"/>
  <c r="I30" i="1" s="1"/>
  <c r="K30" i="1" s="1"/>
  <c r="H31" i="1"/>
  <c r="I31" i="1" s="1"/>
  <c r="K31" i="1" s="1"/>
  <c r="H32" i="1"/>
  <c r="I32" i="1" s="1"/>
  <c r="K32" i="1" s="1"/>
  <c r="H33" i="1"/>
  <c r="I33" i="1" s="1"/>
  <c r="K33" i="1" s="1"/>
  <c r="H34" i="1"/>
  <c r="I34" i="1" s="1"/>
  <c r="K34" i="1" s="1"/>
  <c r="H35" i="1"/>
  <c r="I35" i="1" s="1"/>
  <c r="K35" i="1" s="1"/>
  <c r="H36" i="1"/>
  <c r="I36" i="1" s="1"/>
  <c r="K36" i="1" s="1"/>
  <c r="H37" i="1"/>
  <c r="I37" i="1" s="1"/>
  <c r="K37" i="1" s="1"/>
  <c r="H39" i="1"/>
  <c r="I39" i="1" s="1"/>
  <c r="K39" i="1" s="1"/>
  <c r="H41" i="1"/>
  <c r="I41" i="1" s="1"/>
  <c r="K41" i="1" s="1"/>
  <c r="H42" i="1"/>
  <c r="I42" i="1" s="1"/>
  <c r="K42" i="1" s="1"/>
  <c r="H44" i="1"/>
  <c r="I44" i="1" s="1"/>
  <c r="K44" i="1" s="1"/>
  <c r="H46" i="1"/>
  <c r="I46" i="1" s="1"/>
  <c r="K46" i="1" s="1"/>
  <c r="H47" i="1"/>
  <c r="I47" i="1" s="1"/>
  <c r="K47" i="1" s="1"/>
  <c r="H48" i="1"/>
  <c r="I48" i="1" s="1"/>
  <c r="K48" i="1" s="1"/>
  <c r="H49" i="1"/>
  <c r="I49" i="1" s="1"/>
  <c r="K49" i="1" s="1"/>
  <c r="H50" i="1"/>
  <c r="I50" i="1" s="1"/>
  <c r="K50" i="1" s="1"/>
  <c r="H51" i="1"/>
  <c r="I51" i="1" s="1"/>
  <c r="K51" i="1" s="1"/>
  <c r="H52" i="1"/>
  <c r="I52" i="1" s="1"/>
  <c r="K52" i="1" s="1"/>
</calcChain>
</file>

<file path=xl/sharedStrings.xml><?xml version="1.0" encoding="utf-8"?>
<sst xmlns="http://schemas.openxmlformats.org/spreadsheetml/2006/main" count="131" uniqueCount="110">
  <si>
    <t>N°</t>
  </si>
  <si>
    <t>Prénom</t>
  </si>
  <si>
    <t>Année d'étude: 2ème année           Semestre: S3</t>
  </si>
  <si>
    <t>Présence</t>
  </si>
  <si>
    <t>Inter1</t>
  </si>
  <si>
    <t>Inter2</t>
  </si>
  <si>
    <t>Devoir</t>
  </si>
  <si>
    <t>Note CC</t>
  </si>
  <si>
    <t>Examen</t>
  </si>
  <si>
    <t>moy</t>
  </si>
  <si>
    <t>Année Académique: 2022:2023</t>
  </si>
  <si>
    <t>LINA</t>
  </si>
  <si>
    <t>BELKHIRI</t>
  </si>
  <si>
    <t>OULMI</t>
  </si>
  <si>
    <t>WAFA</t>
  </si>
  <si>
    <t>HADIL</t>
  </si>
  <si>
    <t>SEGHIROU</t>
  </si>
  <si>
    <t>ADEL</t>
  </si>
  <si>
    <t>LOUAFI</t>
  </si>
  <si>
    <t>WIDAD</t>
  </si>
  <si>
    <t>YAHIA BEY</t>
  </si>
  <si>
    <t>ABDERRAHIM</t>
  </si>
  <si>
    <t>KHOUAI</t>
  </si>
  <si>
    <t>AYMEN ISLEM</t>
  </si>
  <si>
    <t>ZEROUALI</t>
  </si>
  <si>
    <t>OMAIMA</t>
  </si>
  <si>
    <t>SEKHRI</t>
  </si>
  <si>
    <t>HASNA</t>
  </si>
  <si>
    <t>TOUAM</t>
  </si>
  <si>
    <t>BADER ELISLAM</t>
  </si>
  <si>
    <t>BOUCHRAKI</t>
  </si>
  <si>
    <t>AMANI KHAOULA</t>
  </si>
  <si>
    <t>BERKANE</t>
  </si>
  <si>
    <t>AHMED RAMI</t>
  </si>
  <si>
    <t>AOURAGH</t>
  </si>
  <si>
    <t>AYMEN</t>
  </si>
  <si>
    <t>BOUDERIAS</t>
  </si>
  <si>
    <t>CHARAF EDDINE</t>
  </si>
  <si>
    <t>BOUSSIF</t>
  </si>
  <si>
    <t>AHMED MOUNDHIR</t>
  </si>
  <si>
    <t>AZIL</t>
  </si>
  <si>
    <t>AMIN</t>
  </si>
  <si>
    <t>DJEBARI</t>
  </si>
  <si>
    <t>FEDOUA</t>
  </si>
  <si>
    <t>BENAKCHA</t>
  </si>
  <si>
    <t>NADJIB</t>
  </si>
  <si>
    <t>BELAHSENE</t>
  </si>
  <si>
    <t>SARRA</t>
  </si>
  <si>
    <t>BOUTALEB</t>
  </si>
  <si>
    <t>BOUDIAF</t>
  </si>
  <si>
    <t>BOUNOUARA</t>
  </si>
  <si>
    <t>MINET ALLAH</t>
  </si>
  <si>
    <t>DIB</t>
  </si>
  <si>
    <t>SALSABIL</t>
  </si>
  <si>
    <t>LAOUICHI</t>
  </si>
  <si>
    <t>HAROUNE</t>
  </si>
  <si>
    <t>MEZGHICHE</t>
  </si>
  <si>
    <t>ABDELMOUNAIM</t>
  </si>
  <si>
    <t>ALIKA</t>
  </si>
  <si>
    <t>ANOIR</t>
  </si>
  <si>
    <t>BOUARRARA</t>
  </si>
  <si>
    <t>RABAH</t>
  </si>
  <si>
    <t>REZZOUGUI</t>
  </si>
  <si>
    <t>YAHIA</t>
  </si>
  <si>
    <t>DJELLAL</t>
  </si>
  <si>
    <t>ABDERRAHMAN</t>
  </si>
  <si>
    <t>HEDIA</t>
  </si>
  <si>
    <t>ZEYD</t>
  </si>
  <si>
    <t>BENSACI</t>
  </si>
  <si>
    <t>FIROUZ</t>
  </si>
  <si>
    <t>SIF EDDINE</t>
  </si>
  <si>
    <t>SIOUANE</t>
  </si>
  <si>
    <t>MASSINISSA</t>
  </si>
  <si>
    <t>BOUALI</t>
  </si>
  <si>
    <t>ZIAD</t>
  </si>
  <si>
    <t>OUNIS</t>
  </si>
  <si>
    <t>BENBELLAT</t>
  </si>
  <si>
    <t>AYOUB</t>
  </si>
  <si>
    <t>CHAIMA</t>
  </si>
  <si>
    <t>TAKI EDDINE</t>
  </si>
  <si>
    <t>ALAEDDINE</t>
  </si>
  <si>
    <t>BOURENANE</t>
  </si>
  <si>
    <t>KHOULOUD</t>
  </si>
  <si>
    <t>BENHADID</t>
  </si>
  <si>
    <t>HADJER</t>
  </si>
  <si>
    <t>MANSSOURI</t>
  </si>
  <si>
    <t>SOFIAN</t>
  </si>
  <si>
    <t>CHEBAH</t>
  </si>
  <si>
    <t>FAYECEL</t>
  </si>
  <si>
    <t>Moy Inter</t>
  </si>
  <si>
    <t>KBAILI</t>
  </si>
  <si>
    <t>MOHAMED ALI</t>
  </si>
  <si>
    <t>BOUMEDJOUGH</t>
  </si>
  <si>
    <t>KHEDRI</t>
  </si>
  <si>
    <t>REZKI</t>
  </si>
  <si>
    <t>ALI</t>
  </si>
  <si>
    <t>ROUICHI</t>
  </si>
  <si>
    <t>HAYAM</t>
  </si>
  <si>
    <t>En Congé</t>
  </si>
  <si>
    <t>Filiere:</t>
  </si>
  <si>
    <t xml:space="preserve">   Semestre 3</t>
  </si>
  <si>
    <t>Electronique</t>
  </si>
  <si>
    <t>BOUBECHIR</t>
  </si>
  <si>
    <t>IMAN</t>
  </si>
  <si>
    <t>NOM</t>
  </si>
  <si>
    <t>BERGHOUT</t>
  </si>
  <si>
    <t>Module: ELT1</t>
  </si>
  <si>
    <t>Module :ELT1</t>
  </si>
  <si>
    <t>Avec Dettes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</si>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</sst>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164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K10" sqref="K10"/>
    </sheetView>
  </sheetViews>
  <sheetFormatPr baseColWidth="10" defaultRowHeight="15" x14ac:dyDescent="0.25"/>
  <sheetData>
    <row r="1" spans="2:12" x14ac:dyDescent="0.25">
      <c r="B1" s="3" t="s">
        <v>99</v>
      </c>
      <c r="C1" s="3" t="s">
        <v>101</v>
      </c>
    </row>
    <row r="2" spans="2:12" x14ac:dyDescent="0.25">
      <c r="B2" s="3" t="s">
        <v>2</v>
      </c>
      <c r="C2" s="3" t="s">
        <v>100</v>
      </c>
    </row>
    <row r="3" spans="2:12" x14ac:dyDescent="0.25">
      <c r="B3" s="3" t="s">
        <v>10</v>
      </c>
      <c r="C3" s="3"/>
    </row>
    <row r="4" spans="2:12" x14ac:dyDescent="0.25">
      <c r="B4" s="3" t="s">
        <v>107</v>
      </c>
      <c r="C4" s="3"/>
    </row>
    <row r="5" spans="2:12" x14ac:dyDescent="0.25">
      <c r="E5" t="s">
        <v>108</v>
      </c>
    </row>
    <row r="6" spans="2:12" ht="18.75" x14ac:dyDescent="0.3">
      <c r="B6" s="2"/>
    </row>
    <row r="7" spans="2:12" x14ac:dyDescent="0.25">
      <c r="B7" s="8" t="s">
        <v>0</v>
      </c>
      <c r="C7" s="8" t="s">
        <v>104</v>
      </c>
      <c r="D7" s="8" t="s">
        <v>1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89</v>
      </c>
      <c r="J7" s="8" t="s">
        <v>7</v>
      </c>
      <c r="K7" s="10" t="s">
        <v>8</v>
      </c>
      <c r="L7" s="10" t="s">
        <v>9</v>
      </c>
    </row>
    <row r="8" spans="2:12" x14ac:dyDescent="0.25">
      <c r="B8" s="9"/>
      <c r="C8" s="9"/>
      <c r="D8" s="9"/>
      <c r="E8" s="9"/>
      <c r="F8" s="9"/>
      <c r="G8" s="9"/>
      <c r="H8" s="9"/>
      <c r="I8" s="9"/>
      <c r="J8" s="9"/>
      <c r="K8" s="10"/>
      <c r="L8" s="10"/>
    </row>
    <row r="9" spans="2:12" x14ac:dyDescent="0.25">
      <c r="B9" s="6">
        <v>1</v>
      </c>
      <c r="C9" s="1" t="s">
        <v>105</v>
      </c>
      <c r="D9" s="1" t="s">
        <v>35</v>
      </c>
      <c r="E9" s="4"/>
      <c r="F9" s="4"/>
      <c r="G9" s="4"/>
      <c r="H9" s="4"/>
      <c r="I9" s="4">
        <f>(F9+G9)/2</f>
        <v>0</v>
      </c>
      <c r="J9" s="4">
        <f>E9+H9+I9</f>
        <v>0</v>
      </c>
      <c r="K9" s="4"/>
      <c r="L9" s="6"/>
    </row>
    <row r="10" spans="2:12" x14ac:dyDescent="0.25">
      <c r="B10" s="6">
        <v>2</v>
      </c>
      <c r="C10" s="5" t="s">
        <v>92</v>
      </c>
      <c r="D10" s="4" t="s">
        <v>80</v>
      </c>
      <c r="E10" s="4">
        <v>4</v>
      </c>
      <c r="F10" s="4">
        <v>1.5</v>
      </c>
      <c r="G10" s="4">
        <v>7</v>
      </c>
      <c r="H10" s="4">
        <v>5.5</v>
      </c>
      <c r="I10" s="4">
        <f>(F10+G10)/2</f>
        <v>4.25</v>
      </c>
      <c r="J10" s="4">
        <f>E10+H10+I10</f>
        <v>13.75</v>
      </c>
      <c r="K10" s="6"/>
      <c r="L10" s="6"/>
    </row>
  </sheetData>
  <mergeCells count="11">
    <mergeCell ref="H7:H8"/>
    <mergeCell ref="I7:I8"/>
    <mergeCell ref="J7:J8"/>
    <mergeCell ref="K7:K8"/>
    <mergeCell ref="L7:L8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17" zoomScale="60" zoomScaleNormal="100" workbookViewId="0">
      <selection activeCell="K9" sqref="K9"/>
    </sheetView>
  </sheetViews>
  <sheetFormatPr baseColWidth="10" defaultRowHeight="15" x14ac:dyDescent="0.25"/>
  <cols>
    <col min="1" max="1" width="27.5703125" customWidth="1"/>
    <col min="2" max="3" width="22.140625" customWidth="1"/>
    <col min="4" max="4" width="13" customWidth="1"/>
    <col min="5" max="6" width="11.42578125" customWidth="1"/>
    <col min="7" max="7" width="15.42578125" customWidth="1"/>
    <col min="8" max="8" width="14.5703125" customWidth="1"/>
    <col min="9" max="9" width="15" customWidth="1"/>
    <col min="10" max="10" width="13.5703125" customWidth="1"/>
  </cols>
  <sheetData>
    <row r="1" spans="1:11" x14ac:dyDescent="0.25">
      <c r="A1" s="3" t="s">
        <v>99</v>
      </c>
      <c r="B1" s="3" t="s">
        <v>101</v>
      </c>
    </row>
    <row r="2" spans="1:11" x14ac:dyDescent="0.25">
      <c r="A2" s="3" t="s">
        <v>2</v>
      </c>
      <c r="B2" s="3" t="s">
        <v>100</v>
      </c>
    </row>
    <row r="3" spans="1:11" x14ac:dyDescent="0.25">
      <c r="A3" s="3" t="s">
        <v>10</v>
      </c>
      <c r="B3" s="3"/>
    </row>
    <row r="4" spans="1:11" x14ac:dyDescent="0.25">
      <c r="A4" s="3" t="s">
        <v>106</v>
      </c>
      <c r="B4" s="3"/>
    </row>
    <row r="6" spans="1:11" ht="18.75" x14ac:dyDescent="0.3">
      <c r="A6" s="2"/>
    </row>
    <row r="7" spans="1:11" ht="14.25" customHeight="1" x14ac:dyDescent="0.25">
      <c r="A7" s="8" t="s">
        <v>0</v>
      </c>
      <c r="B7" s="8" t="s">
        <v>104</v>
      </c>
      <c r="C7" s="8" t="s">
        <v>1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89</v>
      </c>
      <c r="I7" s="8" t="s">
        <v>7</v>
      </c>
      <c r="J7" s="10" t="s">
        <v>8</v>
      </c>
      <c r="K7" s="10" t="s">
        <v>9</v>
      </c>
    </row>
    <row r="8" spans="1:11" ht="14.25" customHeight="1" x14ac:dyDescent="0.25">
      <c r="A8" s="9"/>
      <c r="B8" s="9"/>
      <c r="C8" s="9"/>
      <c r="D8" s="9"/>
      <c r="E8" s="9"/>
      <c r="F8" s="9"/>
      <c r="G8" s="9"/>
      <c r="H8" s="9"/>
      <c r="I8" s="9"/>
      <c r="J8" s="10"/>
      <c r="K8" s="10"/>
    </row>
    <row r="9" spans="1:11" ht="14.25" customHeight="1" x14ac:dyDescent="0.25">
      <c r="A9" s="6">
        <v>1</v>
      </c>
      <c r="B9" s="1" t="s">
        <v>58</v>
      </c>
      <c r="C9" s="1" t="s">
        <v>59</v>
      </c>
      <c r="D9" s="4">
        <v>3.75</v>
      </c>
      <c r="E9" s="4">
        <v>6</v>
      </c>
      <c r="F9" s="4">
        <v>5</v>
      </c>
      <c r="G9" s="4">
        <v>4.5</v>
      </c>
      <c r="H9" s="4">
        <f t="shared" ref="H9:H21" si="0">(E9+F9)/2</f>
        <v>5.5</v>
      </c>
      <c r="I9" s="4">
        <f t="shared" ref="I9:I21" si="1">D9+G9+H9</f>
        <v>13.75</v>
      </c>
      <c r="J9" s="4">
        <v>10.75</v>
      </c>
      <c r="K9" s="4">
        <f>0.4*I9+J9*0.6</f>
        <v>11.95</v>
      </c>
    </row>
    <row r="10" spans="1:11" ht="14.25" customHeight="1" x14ac:dyDescent="0.25">
      <c r="A10" s="6">
        <v>2</v>
      </c>
      <c r="B10" s="1" t="s">
        <v>34</v>
      </c>
      <c r="C10" s="1" t="s">
        <v>35</v>
      </c>
      <c r="D10" s="4">
        <v>4</v>
      </c>
      <c r="E10" s="4">
        <v>5</v>
      </c>
      <c r="F10" s="4">
        <v>5.5</v>
      </c>
      <c r="G10" s="4">
        <v>5</v>
      </c>
      <c r="H10" s="4">
        <f t="shared" si="0"/>
        <v>5.25</v>
      </c>
      <c r="I10" s="4">
        <f t="shared" si="1"/>
        <v>14.25</v>
      </c>
      <c r="J10" s="4">
        <v>9.25</v>
      </c>
      <c r="K10" s="4">
        <f t="shared" ref="K10:K13" si="2">0.4*I10+J10*0.6</f>
        <v>11.25</v>
      </c>
    </row>
    <row r="11" spans="1:11" ht="14.25" customHeight="1" x14ac:dyDescent="0.25">
      <c r="A11" s="6">
        <v>3</v>
      </c>
      <c r="B11" s="1" t="s">
        <v>40</v>
      </c>
      <c r="C11" s="1" t="s">
        <v>41</v>
      </c>
      <c r="D11" s="4">
        <v>3.5</v>
      </c>
      <c r="E11" s="4">
        <v>3</v>
      </c>
      <c r="F11" s="4">
        <v>7</v>
      </c>
      <c r="G11" s="4">
        <v>5</v>
      </c>
      <c r="H11" s="4">
        <f t="shared" si="0"/>
        <v>5</v>
      </c>
      <c r="I11" s="4">
        <f t="shared" si="1"/>
        <v>13.5</v>
      </c>
      <c r="J11" s="4">
        <v>3</v>
      </c>
      <c r="K11" s="4">
        <f t="shared" si="2"/>
        <v>7.2</v>
      </c>
    </row>
    <row r="12" spans="1:11" ht="14.25" customHeight="1" x14ac:dyDescent="0.25">
      <c r="A12" s="6">
        <v>4</v>
      </c>
      <c r="B12" s="1" t="s">
        <v>46</v>
      </c>
      <c r="C12" s="1" t="s">
        <v>47</v>
      </c>
      <c r="D12" s="4">
        <v>3.5</v>
      </c>
      <c r="E12" s="4">
        <v>2.5</v>
      </c>
      <c r="F12" s="4">
        <v>4</v>
      </c>
      <c r="G12" s="4">
        <v>4</v>
      </c>
      <c r="H12" s="4">
        <f t="shared" si="0"/>
        <v>3.25</v>
      </c>
      <c r="I12" s="4">
        <f t="shared" si="1"/>
        <v>10.75</v>
      </c>
      <c r="J12" s="4">
        <v>5.25</v>
      </c>
      <c r="K12" s="4">
        <f>0.4*I12+J12*0.6</f>
        <v>7.4499999999999993</v>
      </c>
    </row>
    <row r="13" spans="1:11" ht="14.25" customHeight="1" x14ac:dyDescent="0.25">
      <c r="A13" s="6">
        <v>5</v>
      </c>
      <c r="B13" s="1" t="s">
        <v>12</v>
      </c>
      <c r="C13" s="1" t="s">
        <v>78</v>
      </c>
      <c r="D13" s="4">
        <v>4</v>
      </c>
      <c r="E13" s="4">
        <v>4</v>
      </c>
      <c r="F13" s="4">
        <v>4</v>
      </c>
      <c r="G13" s="4">
        <v>4.5</v>
      </c>
      <c r="H13" s="4">
        <f t="shared" si="0"/>
        <v>4</v>
      </c>
      <c r="I13" s="4">
        <f t="shared" si="1"/>
        <v>12.5</v>
      </c>
      <c r="J13" s="4">
        <v>1.5</v>
      </c>
      <c r="K13" s="4">
        <f t="shared" si="2"/>
        <v>5.9</v>
      </c>
    </row>
    <row r="14" spans="1:11" ht="14.25" customHeight="1" x14ac:dyDescent="0.25">
      <c r="A14" s="6">
        <v>6</v>
      </c>
      <c r="B14" s="1" t="s">
        <v>44</v>
      </c>
      <c r="C14" s="1" t="s">
        <v>45</v>
      </c>
      <c r="D14" s="4">
        <v>3.75</v>
      </c>
      <c r="E14" s="4">
        <v>3</v>
      </c>
      <c r="F14" s="4">
        <v>8</v>
      </c>
      <c r="G14" s="4">
        <v>5</v>
      </c>
      <c r="H14" s="4">
        <f t="shared" si="0"/>
        <v>5.5</v>
      </c>
      <c r="I14" s="4">
        <f t="shared" si="1"/>
        <v>14.25</v>
      </c>
      <c r="J14" s="4">
        <v>13</v>
      </c>
      <c r="K14" s="4">
        <f t="shared" ref="K14:K52" si="3">0.4*I14+0.6*J14</f>
        <v>13.5</v>
      </c>
    </row>
    <row r="15" spans="1:11" ht="14.25" customHeight="1" x14ac:dyDescent="0.25">
      <c r="A15" s="6">
        <v>7</v>
      </c>
      <c r="B15" s="1" t="s">
        <v>76</v>
      </c>
      <c r="C15" s="1" t="s">
        <v>77</v>
      </c>
      <c r="D15" s="4">
        <v>3.75</v>
      </c>
      <c r="E15" s="4">
        <v>0.5</v>
      </c>
      <c r="F15" s="4">
        <v>0.5</v>
      </c>
      <c r="G15" s="4">
        <v>5</v>
      </c>
      <c r="H15" s="4">
        <f t="shared" si="0"/>
        <v>0.5</v>
      </c>
      <c r="I15" s="4">
        <f t="shared" si="1"/>
        <v>9.25</v>
      </c>
      <c r="J15" s="4">
        <v>1.25</v>
      </c>
      <c r="K15" s="4">
        <f t="shared" si="3"/>
        <v>4.45</v>
      </c>
    </row>
    <row r="16" spans="1:11" ht="14.25" customHeight="1" x14ac:dyDescent="0.25">
      <c r="A16" s="6">
        <v>8</v>
      </c>
      <c r="B16" s="1" t="s">
        <v>83</v>
      </c>
      <c r="C16" s="4" t="s">
        <v>84</v>
      </c>
      <c r="D16" s="4">
        <v>3</v>
      </c>
      <c r="E16" s="4">
        <v>2</v>
      </c>
      <c r="F16" s="4">
        <v>0.5</v>
      </c>
      <c r="G16" s="4">
        <v>4.5</v>
      </c>
      <c r="H16" s="4">
        <f t="shared" si="0"/>
        <v>1.25</v>
      </c>
      <c r="I16" s="4">
        <f t="shared" si="1"/>
        <v>8.75</v>
      </c>
      <c r="J16" s="4">
        <v>1.5</v>
      </c>
      <c r="K16" s="4">
        <f t="shared" si="3"/>
        <v>4.4000000000000004</v>
      </c>
    </row>
    <row r="17" spans="1:11" ht="14.25" customHeight="1" x14ac:dyDescent="0.25">
      <c r="A17" s="6">
        <v>9</v>
      </c>
      <c r="B17" s="1" t="s">
        <v>68</v>
      </c>
      <c r="C17" s="1" t="s">
        <v>69</v>
      </c>
      <c r="D17" s="4">
        <v>3</v>
      </c>
      <c r="E17" s="4">
        <v>8</v>
      </c>
      <c r="F17" s="4">
        <v>6</v>
      </c>
      <c r="G17" s="4">
        <v>4.5</v>
      </c>
      <c r="H17" s="4">
        <f t="shared" si="0"/>
        <v>7</v>
      </c>
      <c r="I17" s="4">
        <f t="shared" si="1"/>
        <v>14.5</v>
      </c>
      <c r="J17" s="4">
        <v>7.5</v>
      </c>
      <c r="K17" s="4">
        <f t="shared" si="3"/>
        <v>10.3</v>
      </c>
    </row>
    <row r="18" spans="1:11" ht="14.25" customHeight="1" x14ac:dyDescent="0.25">
      <c r="A18" s="6">
        <v>10</v>
      </c>
      <c r="B18" s="1" t="s">
        <v>32</v>
      </c>
      <c r="C18" s="1" t="s">
        <v>14</v>
      </c>
      <c r="D18" s="4">
        <v>4</v>
      </c>
      <c r="E18" s="4">
        <v>9</v>
      </c>
      <c r="F18" s="4">
        <v>9</v>
      </c>
      <c r="G18" s="4">
        <v>5.5</v>
      </c>
      <c r="H18" s="4">
        <f t="shared" si="0"/>
        <v>9</v>
      </c>
      <c r="I18" s="4">
        <f t="shared" si="1"/>
        <v>18.5</v>
      </c>
      <c r="J18" s="4">
        <v>14.5</v>
      </c>
      <c r="K18" s="4">
        <f t="shared" si="3"/>
        <v>16.100000000000001</v>
      </c>
    </row>
    <row r="19" spans="1:11" ht="14.25" customHeight="1" x14ac:dyDescent="0.25">
      <c r="A19" s="6">
        <v>11</v>
      </c>
      <c r="B19" s="1" t="s">
        <v>73</v>
      </c>
      <c r="C19" s="1" t="s">
        <v>74</v>
      </c>
      <c r="D19" s="4">
        <v>3.75</v>
      </c>
      <c r="E19" s="4">
        <v>5</v>
      </c>
      <c r="F19" s="4">
        <v>6</v>
      </c>
      <c r="G19" s="4">
        <v>5</v>
      </c>
      <c r="H19" s="4">
        <f t="shared" si="0"/>
        <v>5.5</v>
      </c>
      <c r="I19" s="4">
        <f t="shared" si="1"/>
        <v>14.25</v>
      </c>
      <c r="J19" s="4">
        <v>7.75</v>
      </c>
      <c r="K19" s="4">
        <f t="shared" si="3"/>
        <v>10.35</v>
      </c>
    </row>
    <row r="20" spans="1:11" ht="14.25" customHeight="1" x14ac:dyDescent="0.25">
      <c r="A20" s="6">
        <v>12</v>
      </c>
      <c r="B20" s="1" t="s">
        <v>60</v>
      </c>
      <c r="C20" s="1" t="s">
        <v>61</v>
      </c>
      <c r="D20" s="4">
        <v>3.75</v>
      </c>
      <c r="E20" s="4">
        <v>0</v>
      </c>
      <c r="F20" s="4">
        <v>7</v>
      </c>
      <c r="G20" s="4">
        <v>5</v>
      </c>
      <c r="H20" s="4">
        <f t="shared" si="0"/>
        <v>3.5</v>
      </c>
      <c r="I20" s="4">
        <f t="shared" si="1"/>
        <v>12.25</v>
      </c>
      <c r="J20" s="4">
        <v>6.25</v>
      </c>
      <c r="K20" s="4">
        <f t="shared" si="3"/>
        <v>8.65</v>
      </c>
    </row>
    <row r="21" spans="1:11" ht="14.25" customHeight="1" x14ac:dyDescent="0.25">
      <c r="A21" s="6">
        <v>13</v>
      </c>
      <c r="B21" s="1" t="s">
        <v>102</v>
      </c>
      <c r="C21" s="1" t="s">
        <v>103</v>
      </c>
      <c r="D21" s="4">
        <v>3.75</v>
      </c>
      <c r="E21" s="6"/>
      <c r="F21" s="4">
        <v>2</v>
      </c>
      <c r="G21" s="4">
        <v>5</v>
      </c>
      <c r="H21" s="4">
        <f t="shared" si="0"/>
        <v>1</v>
      </c>
      <c r="I21" s="4">
        <f t="shared" si="1"/>
        <v>9.75</v>
      </c>
      <c r="J21" s="4">
        <v>0.5</v>
      </c>
      <c r="K21" s="4">
        <f t="shared" si="3"/>
        <v>4.2</v>
      </c>
    </row>
    <row r="22" spans="1:11" ht="14.25" customHeight="1" x14ac:dyDescent="0.25">
      <c r="A22" s="6">
        <v>14</v>
      </c>
      <c r="B22" s="1" t="s">
        <v>30</v>
      </c>
      <c r="C22" s="1" t="s">
        <v>31</v>
      </c>
      <c r="D22" s="4">
        <v>4</v>
      </c>
      <c r="E22" s="4">
        <v>5.5</v>
      </c>
      <c r="F22" s="4">
        <v>5</v>
      </c>
      <c r="G22" s="4">
        <v>5</v>
      </c>
      <c r="H22" s="4">
        <f t="shared" ref="H22:H37" si="4">(E22+F22)/2</f>
        <v>5.25</v>
      </c>
      <c r="I22" s="4">
        <f t="shared" ref="I22:I37" si="5">D22+G22+H22</f>
        <v>14.25</v>
      </c>
      <c r="J22" s="4">
        <v>9.5</v>
      </c>
      <c r="K22" s="4">
        <f t="shared" si="3"/>
        <v>11.4</v>
      </c>
    </row>
    <row r="23" spans="1:11" ht="14.25" customHeight="1" x14ac:dyDescent="0.25">
      <c r="A23" s="6">
        <v>15</v>
      </c>
      <c r="B23" s="1" t="s">
        <v>36</v>
      </c>
      <c r="C23" s="1" t="s">
        <v>37</v>
      </c>
      <c r="D23" s="4">
        <v>3.75</v>
      </c>
      <c r="E23" s="4">
        <v>5</v>
      </c>
      <c r="F23" s="4">
        <v>4</v>
      </c>
      <c r="G23" s="4">
        <v>5</v>
      </c>
      <c r="H23" s="4">
        <f t="shared" si="4"/>
        <v>4.5</v>
      </c>
      <c r="I23" s="4">
        <f t="shared" si="5"/>
        <v>13.25</v>
      </c>
      <c r="J23" s="4">
        <v>6.25</v>
      </c>
      <c r="K23" s="4">
        <f t="shared" si="3"/>
        <v>9.0500000000000007</v>
      </c>
    </row>
    <row r="24" spans="1:11" ht="14.25" customHeight="1" x14ac:dyDescent="0.25">
      <c r="A24" s="6">
        <v>16</v>
      </c>
      <c r="B24" s="1" t="s">
        <v>49</v>
      </c>
      <c r="C24" s="1" t="s">
        <v>11</v>
      </c>
      <c r="D24" s="4">
        <v>4</v>
      </c>
      <c r="E24" s="4">
        <v>4</v>
      </c>
      <c r="F24" s="4">
        <v>10</v>
      </c>
      <c r="G24" s="4">
        <v>5</v>
      </c>
      <c r="H24" s="4">
        <f t="shared" si="4"/>
        <v>7</v>
      </c>
      <c r="I24" s="4">
        <f t="shared" si="5"/>
        <v>16</v>
      </c>
      <c r="J24" s="4">
        <v>9.75</v>
      </c>
      <c r="K24" s="4">
        <f t="shared" si="3"/>
        <v>12.25</v>
      </c>
    </row>
    <row r="25" spans="1:11" ht="14.25" customHeight="1" x14ac:dyDescent="0.25">
      <c r="A25" s="6">
        <v>17</v>
      </c>
      <c r="B25" s="1" t="s">
        <v>50</v>
      </c>
      <c r="C25" s="1" t="s">
        <v>51</v>
      </c>
      <c r="D25" s="4">
        <v>4</v>
      </c>
      <c r="E25" s="4">
        <v>7</v>
      </c>
      <c r="F25" s="4">
        <v>10</v>
      </c>
      <c r="G25" s="4">
        <v>5.5</v>
      </c>
      <c r="H25" s="4">
        <f t="shared" si="4"/>
        <v>8.5</v>
      </c>
      <c r="I25" s="4">
        <f t="shared" si="5"/>
        <v>18</v>
      </c>
      <c r="J25" s="4">
        <v>14.25</v>
      </c>
      <c r="K25" s="4">
        <f t="shared" si="3"/>
        <v>15.75</v>
      </c>
    </row>
    <row r="26" spans="1:11" ht="14.25" customHeight="1" x14ac:dyDescent="0.25">
      <c r="A26" s="6">
        <v>18</v>
      </c>
      <c r="B26" s="1" t="s">
        <v>81</v>
      </c>
      <c r="C26" s="1" t="s">
        <v>82</v>
      </c>
      <c r="D26" s="4">
        <v>3.5</v>
      </c>
      <c r="E26" s="4">
        <v>4</v>
      </c>
      <c r="F26" s="4">
        <v>4</v>
      </c>
      <c r="G26" s="4">
        <v>4.5</v>
      </c>
      <c r="H26" s="4">
        <f t="shared" si="4"/>
        <v>4</v>
      </c>
      <c r="I26" s="4">
        <f t="shared" si="5"/>
        <v>12</v>
      </c>
      <c r="J26" s="4">
        <v>1</v>
      </c>
      <c r="K26" s="4">
        <f t="shared" si="3"/>
        <v>5.4</v>
      </c>
    </row>
    <row r="27" spans="1:11" ht="14.25" customHeight="1" x14ac:dyDescent="0.25">
      <c r="A27" s="6">
        <v>19</v>
      </c>
      <c r="B27" s="1" t="s">
        <v>38</v>
      </c>
      <c r="C27" s="1" t="s">
        <v>39</v>
      </c>
      <c r="D27" s="4">
        <v>4</v>
      </c>
      <c r="E27" s="4">
        <v>4</v>
      </c>
      <c r="F27" s="4">
        <v>8</v>
      </c>
      <c r="G27" s="4">
        <v>5.5</v>
      </c>
      <c r="H27" s="4">
        <f t="shared" si="4"/>
        <v>6</v>
      </c>
      <c r="I27" s="4">
        <f t="shared" si="5"/>
        <v>15.5</v>
      </c>
      <c r="J27" s="4">
        <v>4.75</v>
      </c>
      <c r="K27" s="4">
        <f t="shared" si="3"/>
        <v>9.0500000000000007</v>
      </c>
    </row>
    <row r="28" spans="1:11" ht="14.25" customHeight="1" x14ac:dyDescent="0.25">
      <c r="A28" s="6">
        <v>20</v>
      </c>
      <c r="B28" s="1" t="s">
        <v>48</v>
      </c>
      <c r="C28" s="1" t="s">
        <v>47</v>
      </c>
      <c r="D28" s="4">
        <v>4</v>
      </c>
      <c r="E28" s="4">
        <v>4</v>
      </c>
      <c r="F28" s="4">
        <v>9</v>
      </c>
      <c r="G28" s="4">
        <v>5</v>
      </c>
      <c r="H28" s="4">
        <f t="shared" si="4"/>
        <v>6.5</v>
      </c>
      <c r="I28" s="4">
        <f t="shared" si="5"/>
        <v>15.5</v>
      </c>
      <c r="J28" s="4">
        <v>10.75</v>
      </c>
      <c r="K28" s="4">
        <f t="shared" si="3"/>
        <v>12.65</v>
      </c>
    </row>
    <row r="29" spans="1:11" ht="14.25" customHeight="1" x14ac:dyDescent="0.25">
      <c r="A29" s="6">
        <v>21</v>
      </c>
      <c r="B29" s="1" t="s">
        <v>87</v>
      </c>
      <c r="C29" s="4" t="s">
        <v>88</v>
      </c>
      <c r="D29" s="4">
        <v>4</v>
      </c>
      <c r="E29" s="4">
        <v>4</v>
      </c>
      <c r="F29" s="4">
        <v>0.5</v>
      </c>
      <c r="G29" s="4">
        <v>4.5</v>
      </c>
      <c r="H29" s="4">
        <f t="shared" si="4"/>
        <v>2.25</v>
      </c>
      <c r="I29" s="4">
        <f t="shared" si="5"/>
        <v>10.75</v>
      </c>
      <c r="J29" s="4">
        <v>1.5</v>
      </c>
      <c r="K29" s="4">
        <f t="shared" si="3"/>
        <v>5.1999999999999993</v>
      </c>
    </row>
    <row r="30" spans="1:11" ht="14.25" customHeight="1" x14ac:dyDescent="0.25">
      <c r="A30" s="6">
        <v>22</v>
      </c>
      <c r="B30" s="1" t="s">
        <v>52</v>
      </c>
      <c r="C30" s="1" t="s">
        <v>53</v>
      </c>
      <c r="D30" s="4">
        <v>3.75</v>
      </c>
      <c r="E30" s="4">
        <v>2</v>
      </c>
      <c r="F30" s="4">
        <v>1</v>
      </c>
      <c r="G30" s="4">
        <v>4.5</v>
      </c>
      <c r="H30" s="4">
        <f t="shared" si="4"/>
        <v>1.5</v>
      </c>
      <c r="I30" s="4">
        <f t="shared" si="5"/>
        <v>9.75</v>
      </c>
      <c r="J30" s="4">
        <v>2.5</v>
      </c>
      <c r="K30" s="4">
        <f t="shared" si="3"/>
        <v>5.4</v>
      </c>
    </row>
    <row r="31" spans="1:11" ht="14.25" customHeight="1" x14ac:dyDescent="0.25">
      <c r="A31" s="6">
        <v>23</v>
      </c>
      <c r="B31" s="1" t="s">
        <v>42</v>
      </c>
      <c r="C31" s="1" t="s">
        <v>43</v>
      </c>
      <c r="D31" s="4">
        <v>4</v>
      </c>
      <c r="E31" s="4">
        <v>5</v>
      </c>
      <c r="F31" s="4">
        <v>0.5</v>
      </c>
      <c r="G31" s="4">
        <v>4.5</v>
      </c>
      <c r="H31" s="4">
        <f t="shared" si="4"/>
        <v>2.75</v>
      </c>
      <c r="I31" s="4">
        <f t="shared" si="5"/>
        <v>11.25</v>
      </c>
      <c r="J31" s="4">
        <v>1</v>
      </c>
      <c r="K31" s="4">
        <f t="shared" si="3"/>
        <v>5.0999999999999996</v>
      </c>
    </row>
    <row r="32" spans="1:11" ht="14.25" customHeight="1" x14ac:dyDescent="0.25">
      <c r="A32" s="6">
        <v>24</v>
      </c>
      <c r="B32" s="1" t="s">
        <v>64</v>
      </c>
      <c r="C32" s="1" t="s">
        <v>65</v>
      </c>
      <c r="D32" s="4">
        <v>4</v>
      </c>
      <c r="E32" s="4">
        <v>2.5</v>
      </c>
      <c r="F32" s="4">
        <v>3</v>
      </c>
      <c r="G32" s="4">
        <v>4.5</v>
      </c>
      <c r="H32" s="4">
        <f t="shared" si="4"/>
        <v>2.75</v>
      </c>
      <c r="I32" s="4">
        <f t="shared" si="5"/>
        <v>11.25</v>
      </c>
      <c r="J32" s="4">
        <v>1.25</v>
      </c>
      <c r="K32" s="4">
        <f t="shared" si="3"/>
        <v>5.25</v>
      </c>
    </row>
    <row r="33" spans="1:11" ht="14.25" customHeight="1" x14ac:dyDescent="0.25">
      <c r="A33" s="6">
        <v>25</v>
      </c>
      <c r="B33" s="1" t="s">
        <v>66</v>
      </c>
      <c r="C33" s="1" t="s">
        <v>67</v>
      </c>
      <c r="D33" s="4">
        <v>3</v>
      </c>
      <c r="E33" s="4">
        <v>0</v>
      </c>
      <c r="F33" s="4">
        <v>0.5</v>
      </c>
      <c r="G33" s="4">
        <v>4.5</v>
      </c>
      <c r="H33" s="4">
        <f t="shared" si="4"/>
        <v>0.25</v>
      </c>
      <c r="I33" s="4">
        <f t="shared" si="5"/>
        <v>7.75</v>
      </c>
      <c r="J33" s="4">
        <v>0.5</v>
      </c>
      <c r="K33" s="4">
        <f t="shared" si="3"/>
        <v>3.4</v>
      </c>
    </row>
    <row r="34" spans="1:11" ht="14.25" customHeight="1" x14ac:dyDescent="0.25">
      <c r="A34" s="6">
        <v>26</v>
      </c>
      <c r="B34" s="1" t="s">
        <v>90</v>
      </c>
      <c r="C34" s="4" t="s">
        <v>91</v>
      </c>
      <c r="D34" s="4">
        <v>4</v>
      </c>
      <c r="E34" s="4"/>
      <c r="F34" s="4">
        <v>0.5</v>
      </c>
      <c r="G34" s="4"/>
      <c r="H34" s="4">
        <f t="shared" si="4"/>
        <v>0.25</v>
      </c>
      <c r="I34" s="4">
        <f t="shared" si="5"/>
        <v>4.25</v>
      </c>
      <c r="J34" s="4">
        <v>3.75</v>
      </c>
      <c r="K34" s="4">
        <f t="shared" si="3"/>
        <v>3.95</v>
      </c>
    </row>
    <row r="35" spans="1:11" ht="14.25" customHeight="1" x14ac:dyDescent="0.25">
      <c r="A35" s="6">
        <v>27</v>
      </c>
      <c r="B35" s="1" t="s">
        <v>93</v>
      </c>
      <c r="C35" s="1" t="s">
        <v>79</v>
      </c>
      <c r="D35" s="4">
        <v>4</v>
      </c>
      <c r="E35" s="4">
        <v>6</v>
      </c>
      <c r="F35" s="4">
        <v>3</v>
      </c>
      <c r="G35" s="4">
        <v>5</v>
      </c>
      <c r="H35" s="4">
        <f t="shared" si="4"/>
        <v>4.5</v>
      </c>
      <c r="I35" s="4">
        <f t="shared" si="5"/>
        <v>13.5</v>
      </c>
      <c r="J35" s="4">
        <v>4.25</v>
      </c>
      <c r="K35" s="4">
        <f t="shared" si="3"/>
        <v>7.95</v>
      </c>
    </row>
    <row r="36" spans="1:11" ht="14.25" customHeight="1" x14ac:dyDescent="0.25">
      <c r="A36" s="6">
        <v>28</v>
      </c>
      <c r="B36" s="1" t="s">
        <v>22</v>
      </c>
      <c r="C36" s="1" t="s">
        <v>23</v>
      </c>
      <c r="D36" s="4">
        <v>4</v>
      </c>
      <c r="E36" s="4">
        <v>6</v>
      </c>
      <c r="F36" s="4">
        <v>9</v>
      </c>
      <c r="G36" s="4">
        <v>4.5</v>
      </c>
      <c r="H36" s="4">
        <f t="shared" si="4"/>
        <v>7.5</v>
      </c>
      <c r="I36" s="4">
        <f t="shared" si="5"/>
        <v>16</v>
      </c>
      <c r="J36" s="4">
        <v>6</v>
      </c>
      <c r="K36" s="4">
        <f t="shared" si="3"/>
        <v>10</v>
      </c>
    </row>
    <row r="37" spans="1:11" ht="14.25" customHeight="1" x14ac:dyDescent="0.25">
      <c r="A37" s="6">
        <v>29</v>
      </c>
      <c r="B37" s="1" t="s">
        <v>54</v>
      </c>
      <c r="C37" s="1" t="s">
        <v>55</v>
      </c>
      <c r="D37" s="4">
        <v>3.75</v>
      </c>
      <c r="E37" s="4">
        <v>4</v>
      </c>
      <c r="F37" s="4">
        <v>6</v>
      </c>
      <c r="G37" s="4">
        <v>4.5</v>
      </c>
      <c r="H37" s="4">
        <f t="shared" si="4"/>
        <v>5</v>
      </c>
      <c r="I37" s="4">
        <f t="shared" si="5"/>
        <v>13.25</v>
      </c>
      <c r="J37" s="4">
        <v>6</v>
      </c>
      <c r="K37" s="4">
        <f t="shared" si="3"/>
        <v>8.9</v>
      </c>
    </row>
    <row r="38" spans="1:11" ht="14.25" customHeight="1" x14ac:dyDescent="0.25">
      <c r="A38" s="6">
        <v>30</v>
      </c>
      <c r="B38" s="1" t="s">
        <v>18</v>
      </c>
      <c r="C38" s="1" t="s">
        <v>19</v>
      </c>
      <c r="D38" s="4"/>
      <c r="E38" s="4"/>
      <c r="F38" s="4"/>
      <c r="G38" s="4"/>
      <c r="H38" s="4"/>
      <c r="I38" s="4"/>
      <c r="J38" s="4" t="s">
        <v>109</v>
      </c>
      <c r="K38" s="4" t="e">
        <f t="shared" si="3"/>
        <v>#VALUE!</v>
      </c>
    </row>
    <row r="39" spans="1:11" ht="14.25" customHeight="1" x14ac:dyDescent="0.25">
      <c r="A39" s="6">
        <v>31</v>
      </c>
      <c r="B39" s="1" t="s">
        <v>85</v>
      </c>
      <c r="C39" s="4" t="s">
        <v>86</v>
      </c>
      <c r="D39" s="4">
        <v>3</v>
      </c>
      <c r="E39" s="4"/>
      <c r="F39" s="4">
        <v>0.5</v>
      </c>
      <c r="G39" s="4">
        <v>5</v>
      </c>
      <c r="H39" s="4">
        <f>(E39+F39)/2</f>
        <v>0.25</v>
      </c>
      <c r="I39" s="4">
        <f>D39+G39+H39</f>
        <v>8.25</v>
      </c>
      <c r="J39" s="4">
        <v>0</v>
      </c>
      <c r="K39" s="4">
        <f t="shared" si="3"/>
        <v>3.3000000000000003</v>
      </c>
    </row>
    <row r="40" spans="1:11" ht="14.25" customHeight="1" x14ac:dyDescent="0.25">
      <c r="A40" s="6">
        <v>32</v>
      </c>
      <c r="B40" s="1" t="s">
        <v>56</v>
      </c>
      <c r="C40" s="1" t="s">
        <v>57</v>
      </c>
      <c r="D40" s="4"/>
      <c r="E40" s="4"/>
      <c r="F40" s="4"/>
      <c r="G40" s="4"/>
      <c r="H40" s="4"/>
      <c r="I40" s="4"/>
      <c r="J40" s="4" t="s">
        <v>109</v>
      </c>
      <c r="K40" s="4" t="e">
        <f t="shared" si="3"/>
        <v>#VALUE!</v>
      </c>
    </row>
    <row r="41" spans="1:11" ht="14.25" customHeight="1" x14ac:dyDescent="0.25">
      <c r="A41" s="6">
        <v>33</v>
      </c>
      <c r="B41" s="1" t="s">
        <v>13</v>
      </c>
      <c r="C41" s="1" t="s">
        <v>33</v>
      </c>
      <c r="D41" s="4">
        <v>3</v>
      </c>
      <c r="E41" s="4">
        <v>0</v>
      </c>
      <c r="F41" s="4">
        <v>7</v>
      </c>
      <c r="G41" s="4">
        <v>4.5</v>
      </c>
      <c r="H41" s="4">
        <f>(E41+F41)/2</f>
        <v>3.5</v>
      </c>
      <c r="I41" s="4">
        <f>D41+G41+H41</f>
        <v>11</v>
      </c>
      <c r="J41" s="4">
        <v>4</v>
      </c>
      <c r="K41" s="4">
        <f t="shared" si="3"/>
        <v>6.8000000000000007</v>
      </c>
    </row>
    <row r="42" spans="1:11" ht="14.25" customHeight="1" x14ac:dyDescent="0.25">
      <c r="A42" s="6">
        <v>34</v>
      </c>
      <c r="B42" s="1" t="s">
        <v>75</v>
      </c>
      <c r="C42" s="1" t="s">
        <v>15</v>
      </c>
      <c r="D42" s="4">
        <v>3.75</v>
      </c>
      <c r="E42" s="4">
        <v>4.5</v>
      </c>
      <c r="F42" s="4">
        <v>3</v>
      </c>
      <c r="G42" s="4">
        <v>4.5</v>
      </c>
      <c r="H42" s="4">
        <f>(E42+F42)/2</f>
        <v>3.75</v>
      </c>
      <c r="I42" s="4">
        <f>D42+G42+H42</f>
        <v>12</v>
      </c>
      <c r="J42" s="4">
        <v>15</v>
      </c>
      <c r="K42" s="4">
        <f t="shared" si="3"/>
        <v>13.8</v>
      </c>
    </row>
    <row r="43" spans="1:11" ht="14.25" customHeight="1" x14ac:dyDescent="0.25">
      <c r="A43" s="6">
        <v>35</v>
      </c>
      <c r="B43" s="1" t="s">
        <v>94</v>
      </c>
      <c r="C43" s="1" t="s">
        <v>95</v>
      </c>
      <c r="D43" s="6"/>
      <c r="E43" s="6"/>
      <c r="F43" s="6"/>
      <c r="G43" s="6"/>
      <c r="H43" s="6"/>
      <c r="I43" s="6"/>
      <c r="J43" s="4" t="s">
        <v>109</v>
      </c>
      <c r="K43" s="4" t="e">
        <f t="shared" si="3"/>
        <v>#VALUE!</v>
      </c>
    </row>
    <row r="44" spans="1:11" ht="14.25" customHeight="1" x14ac:dyDescent="0.25">
      <c r="A44" s="6">
        <v>36</v>
      </c>
      <c r="B44" s="1" t="s">
        <v>62</v>
      </c>
      <c r="C44" s="1" t="s">
        <v>63</v>
      </c>
      <c r="D44" s="4">
        <v>3</v>
      </c>
      <c r="E44" s="4">
        <v>2</v>
      </c>
      <c r="F44" s="4">
        <v>4</v>
      </c>
      <c r="G44" s="4">
        <v>4.5</v>
      </c>
      <c r="H44" s="4">
        <f>(E44+F44)/2</f>
        <v>3</v>
      </c>
      <c r="I44" s="4">
        <f>D44+G44+H44</f>
        <v>10.5</v>
      </c>
      <c r="J44" s="4">
        <v>1.5</v>
      </c>
      <c r="K44" s="4">
        <f t="shared" si="3"/>
        <v>5.0999999999999996</v>
      </c>
    </row>
    <row r="45" spans="1:11" ht="14.25" customHeight="1" x14ac:dyDescent="0.25">
      <c r="A45" s="6">
        <v>37</v>
      </c>
      <c r="B45" s="7" t="s">
        <v>96</v>
      </c>
      <c r="C45" s="7" t="s">
        <v>97</v>
      </c>
      <c r="D45" s="6" t="s">
        <v>98</v>
      </c>
      <c r="E45" s="6"/>
      <c r="F45" s="6"/>
      <c r="G45" s="6"/>
      <c r="H45" s="6"/>
      <c r="I45" s="6"/>
      <c r="J45" s="4"/>
      <c r="K45" s="4"/>
    </row>
    <row r="46" spans="1:11" ht="14.25" customHeight="1" x14ac:dyDescent="0.25">
      <c r="A46" s="6">
        <v>38</v>
      </c>
      <c r="B46" s="1" t="s">
        <v>16</v>
      </c>
      <c r="C46" s="1" t="s">
        <v>17</v>
      </c>
      <c r="D46" s="4">
        <v>4</v>
      </c>
      <c r="E46" s="4">
        <v>9.5</v>
      </c>
      <c r="F46" s="4">
        <v>10</v>
      </c>
      <c r="G46" s="4">
        <v>5.5</v>
      </c>
      <c r="H46" s="4">
        <f t="shared" ref="H46:H52" si="6">(E46+F46)/2</f>
        <v>9.75</v>
      </c>
      <c r="I46" s="4">
        <f t="shared" ref="I46:I52" si="7">D46+G46+H46</f>
        <v>19.25</v>
      </c>
      <c r="J46" s="4">
        <v>12.5</v>
      </c>
      <c r="K46" s="4">
        <f t="shared" si="3"/>
        <v>15.2</v>
      </c>
    </row>
    <row r="47" spans="1:11" ht="14.25" customHeight="1" x14ac:dyDescent="0.25">
      <c r="A47" s="6">
        <v>39</v>
      </c>
      <c r="B47" s="1" t="s">
        <v>26</v>
      </c>
      <c r="C47" s="1" t="s">
        <v>27</v>
      </c>
      <c r="D47" s="4">
        <v>3.75</v>
      </c>
      <c r="E47" s="4">
        <v>6</v>
      </c>
      <c r="F47" s="4">
        <v>8</v>
      </c>
      <c r="G47" s="4">
        <v>5.5</v>
      </c>
      <c r="H47" s="4">
        <f t="shared" si="6"/>
        <v>7</v>
      </c>
      <c r="I47" s="4">
        <f t="shared" si="7"/>
        <v>16.25</v>
      </c>
      <c r="J47" s="4">
        <v>3.5</v>
      </c>
      <c r="K47" s="4">
        <f t="shared" si="3"/>
        <v>8.6</v>
      </c>
    </row>
    <row r="48" spans="1:11" ht="14.25" customHeight="1" x14ac:dyDescent="0.25">
      <c r="A48" s="6">
        <v>40</v>
      </c>
      <c r="B48" s="1" t="s">
        <v>71</v>
      </c>
      <c r="C48" s="1" t="s">
        <v>72</v>
      </c>
      <c r="D48" s="4">
        <v>3.5</v>
      </c>
      <c r="E48" s="4">
        <v>1</v>
      </c>
      <c r="F48" s="4">
        <v>1</v>
      </c>
      <c r="G48" s="4">
        <v>4.5</v>
      </c>
      <c r="H48" s="4">
        <f t="shared" si="6"/>
        <v>1</v>
      </c>
      <c r="I48" s="4">
        <f t="shared" si="7"/>
        <v>9</v>
      </c>
      <c r="J48" s="4">
        <v>3</v>
      </c>
      <c r="K48" s="4">
        <f t="shared" si="3"/>
        <v>5.4</v>
      </c>
    </row>
    <row r="49" spans="1:11" ht="14.25" customHeight="1" x14ac:dyDescent="0.25">
      <c r="A49" s="6">
        <v>41</v>
      </c>
      <c r="B49" s="1" t="s">
        <v>28</v>
      </c>
      <c r="C49" s="1" t="s">
        <v>29</v>
      </c>
      <c r="D49" s="4">
        <v>4</v>
      </c>
      <c r="E49" s="4">
        <v>4</v>
      </c>
      <c r="F49" s="4">
        <v>5</v>
      </c>
      <c r="G49" s="4">
        <v>4.5</v>
      </c>
      <c r="H49" s="4">
        <f t="shared" si="6"/>
        <v>4.5</v>
      </c>
      <c r="I49" s="4">
        <f t="shared" si="7"/>
        <v>13</v>
      </c>
      <c r="J49" s="4">
        <v>0</v>
      </c>
      <c r="K49" s="4">
        <f t="shared" si="3"/>
        <v>5.2</v>
      </c>
    </row>
    <row r="50" spans="1:11" ht="14.25" customHeight="1" x14ac:dyDescent="0.25">
      <c r="A50" s="6">
        <v>42</v>
      </c>
      <c r="B50" s="1" t="s">
        <v>63</v>
      </c>
      <c r="C50" s="1" t="s">
        <v>70</v>
      </c>
      <c r="D50" s="4">
        <v>4</v>
      </c>
      <c r="E50" s="4">
        <v>2.5</v>
      </c>
      <c r="F50" s="4">
        <v>3</v>
      </c>
      <c r="G50" s="4">
        <v>5</v>
      </c>
      <c r="H50" s="4">
        <f t="shared" si="6"/>
        <v>2.75</v>
      </c>
      <c r="I50" s="4">
        <f t="shared" si="7"/>
        <v>11.75</v>
      </c>
      <c r="J50" s="4">
        <v>7</v>
      </c>
      <c r="K50" s="4">
        <f t="shared" si="3"/>
        <v>8.9</v>
      </c>
    </row>
    <row r="51" spans="1:11" ht="14.25" customHeight="1" x14ac:dyDescent="0.25">
      <c r="A51" s="6">
        <v>43</v>
      </c>
      <c r="B51" s="1" t="s">
        <v>20</v>
      </c>
      <c r="C51" s="1" t="s">
        <v>21</v>
      </c>
      <c r="D51" s="4">
        <v>4</v>
      </c>
      <c r="E51" s="4">
        <v>7</v>
      </c>
      <c r="F51" s="4">
        <v>6</v>
      </c>
      <c r="G51" s="4">
        <v>5.5</v>
      </c>
      <c r="H51" s="4">
        <f t="shared" si="6"/>
        <v>6.5</v>
      </c>
      <c r="I51" s="4">
        <f t="shared" si="7"/>
        <v>16</v>
      </c>
      <c r="J51" s="4">
        <v>2.5</v>
      </c>
      <c r="K51" s="4">
        <f t="shared" si="3"/>
        <v>7.9</v>
      </c>
    </row>
    <row r="52" spans="1:11" ht="14.25" customHeight="1" x14ac:dyDescent="0.25">
      <c r="A52" s="6">
        <v>44</v>
      </c>
      <c r="B52" s="1" t="s">
        <v>24</v>
      </c>
      <c r="C52" s="1" t="s">
        <v>25</v>
      </c>
      <c r="D52" s="4">
        <v>4</v>
      </c>
      <c r="E52" s="4">
        <v>1</v>
      </c>
      <c r="F52" s="4">
        <v>10</v>
      </c>
      <c r="G52" s="4">
        <v>5</v>
      </c>
      <c r="H52" s="4">
        <f t="shared" si="6"/>
        <v>5.5</v>
      </c>
      <c r="I52" s="4">
        <f t="shared" si="7"/>
        <v>14.5</v>
      </c>
      <c r="J52" s="4">
        <v>9</v>
      </c>
      <c r="K52" s="4">
        <f t="shared" si="3"/>
        <v>11.2</v>
      </c>
    </row>
  </sheetData>
  <mergeCells count="11">
    <mergeCell ref="K7:K8"/>
    <mergeCell ref="J7:J8"/>
    <mergeCell ref="D7:D8"/>
    <mergeCell ref="C7:C8"/>
    <mergeCell ref="A7:A8"/>
    <mergeCell ref="B7:B8"/>
    <mergeCell ref="I7:I8"/>
    <mergeCell ref="H7:H8"/>
    <mergeCell ref="G7:G8"/>
    <mergeCell ref="F7:F8"/>
    <mergeCell ref="E7:E8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ELN dettes</vt:lpstr>
      <vt:lpstr>L2 ELN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wissam</dc:creator>
  <cp:lastModifiedBy>moufida</cp:lastModifiedBy>
  <dcterms:created xsi:type="dcterms:W3CDTF">2018-10-29T18:23:06Z</dcterms:created>
  <dcterms:modified xsi:type="dcterms:W3CDTF">2023-01-22T14:30:04Z</dcterms:modified>
</cp:coreProperties>
</file>